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!!!RESEARCH\!!! RESEARCH METHOD\QCA\"/>
    </mc:Choice>
  </mc:AlternateContent>
  <xr:revisionPtr revIDLastSave="0" documentId="13_ncr:1_{8AB5675A-7AF8-4689-BBC2-BE95F5B46BC1}" xr6:coauthVersionLast="44" xr6:coauthVersionMax="44" xr10:uidLastSave="{00000000-0000-0000-0000-000000000000}"/>
  <bookViews>
    <workbookView xWindow="-120" yWindow="-120" windowWidth="20730" windowHeight="11160" xr2:uid="{B81B59E8-291C-4288-A13E-0954EE3214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E6" i="1"/>
  <c r="G6" i="1" s="1"/>
  <c r="E7" i="1"/>
  <c r="F7" i="1" s="1"/>
  <c r="E10" i="1"/>
  <c r="G10" i="1" s="1"/>
  <c r="E11" i="1"/>
  <c r="G11" i="1" s="1"/>
  <c r="E14" i="1"/>
  <c r="G14" i="1" s="1"/>
  <c r="E15" i="1"/>
  <c r="G15" i="1" s="1"/>
  <c r="E18" i="1"/>
  <c r="G18" i="1" s="1"/>
  <c r="E19" i="1"/>
  <c r="G19" i="1" s="1"/>
  <c r="E22" i="1"/>
  <c r="G22" i="1" s="1"/>
  <c r="E23" i="1"/>
  <c r="G23" i="1" s="1"/>
  <c r="E26" i="1"/>
  <c r="G26" i="1" s="1"/>
  <c r="E3" i="1"/>
  <c r="G3" i="1" s="1"/>
  <c r="B27" i="1"/>
  <c r="C26" i="1"/>
  <c r="C25" i="1"/>
  <c r="E25" i="1" s="1"/>
  <c r="C24" i="1"/>
  <c r="E24" i="1" s="1"/>
  <c r="C23" i="1"/>
  <c r="C22" i="1"/>
  <c r="C21" i="1"/>
  <c r="E21" i="1" s="1"/>
  <c r="C20" i="1"/>
  <c r="E20" i="1" s="1"/>
  <c r="C19" i="1"/>
  <c r="C18" i="1"/>
  <c r="C17" i="1"/>
  <c r="E17" i="1" s="1"/>
  <c r="C16" i="1"/>
  <c r="E16" i="1" s="1"/>
  <c r="C15" i="1"/>
  <c r="C14" i="1"/>
  <c r="C13" i="1"/>
  <c r="E13" i="1" s="1"/>
  <c r="C4" i="1"/>
  <c r="E4" i="1" s="1"/>
  <c r="C5" i="1"/>
  <c r="E5" i="1" s="1"/>
  <c r="C6" i="1"/>
  <c r="C7" i="1"/>
  <c r="C8" i="1"/>
  <c r="E8" i="1" s="1"/>
  <c r="C9" i="1"/>
  <c r="E9" i="1" s="1"/>
  <c r="C10" i="1"/>
  <c r="C11" i="1"/>
  <c r="C12" i="1"/>
  <c r="E12" i="1" s="1"/>
  <c r="C3" i="1"/>
  <c r="G8" i="1" l="1"/>
  <c r="F8" i="1"/>
  <c r="H8" i="1" s="1"/>
  <c r="G16" i="1"/>
  <c r="F16" i="1"/>
  <c r="H16" i="1" s="1"/>
  <c r="G24" i="1"/>
  <c r="F24" i="1"/>
  <c r="H24" i="1" s="1"/>
  <c r="G13" i="1"/>
  <c r="F13" i="1"/>
  <c r="H13" i="1" s="1"/>
  <c r="G12" i="1"/>
  <c r="F12" i="1"/>
  <c r="H12" i="1" s="1"/>
  <c r="G4" i="1"/>
  <c r="F4" i="1"/>
  <c r="G20" i="1"/>
  <c r="F20" i="1"/>
  <c r="H20" i="1" s="1"/>
  <c r="G17" i="1"/>
  <c r="F17" i="1"/>
  <c r="G21" i="1"/>
  <c r="F21" i="1"/>
  <c r="H21" i="1" s="1"/>
  <c r="G25" i="1"/>
  <c r="F25" i="1"/>
  <c r="G9" i="1"/>
  <c r="F9" i="1"/>
  <c r="H9" i="1" s="1"/>
  <c r="G5" i="1"/>
  <c r="F5" i="1"/>
  <c r="H3" i="1"/>
  <c r="F19" i="1"/>
  <c r="H19" i="1" s="1"/>
  <c r="F11" i="1"/>
  <c r="H11" i="1" s="1"/>
  <c r="G7" i="1"/>
  <c r="H7" i="1" s="1"/>
  <c r="F26" i="1"/>
  <c r="H26" i="1" s="1"/>
  <c r="F22" i="1"/>
  <c r="H22" i="1" s="1"/>
  <c r="F18" i="1"/>
  <c r="H18" i="1" s="1"/>
  <c r="F14" i="1"/>
  <c r="H14" i="1" s="1"/>
  <c r="F10" i="1"/>
  <c r="H10" i="1" s="1"/>
  <c r="F6" i="1"/>
  <c r="H6" i="1" s="1"/>
  <c r="F23" i="1"/>
  <c r="H23" i="1" s="1"/>
  <c r="F15" i="1"/>
  <c r="H15" i="1" s="1"/>
  <c r="H5" i="1" l="1"/>
  <c r="H25" i="1"/>
  <c r="H17" i="1"/>
  <c r="H4" i="1"/>
</calcChain>
</file>

<file path=xl/sharedStrings.xml><?xml version="1.0" encoding="utf-8"?>
<sst xmlns="http://schemas.openxmlformats.org/spreadsheetml/2006/main" count="32" uniqueCount="32">
  <si>
    <t>Negara</t>
  </si>
  <si>
    <t>US</t>
  </si>
  <si>
    <t>Fin</t>
  </si>
  <si>
    <t>Aus</t>
  </si>
  <si>
    <t>Isr</t>
  </si>
  <si>
    <t>Spa</t>
  </si>
  <si>
    <t>NZ</t>
  </si>
  <si>
    <t>Cyp</t>
  </si>
  <si>
    <t>Gre</t>
  </si>
  <si>
    <t>Por</t>
  </si>
  <si>
    <t>Kor</t>
  </si>
  <si>
    <t>Arg</t>
  </si>
  <si>
    <t>Hun</t>
  </si>
  <si>
    <t>Ven</t>
  </si>
  <si>
    <t>Est</t>
  </si>
  <si>
    <t>Pan</t>
  </si>
  <si>
    <t>Mau</t>
  </si>
  <si>
    <t>Bra</t>
  </si>
  <si>
    <t>Tur</t>
  </si>
  <si>
    <t>Bol</t>
  </si>
  <si>
    <t>Cot</t>
  </si>
  <si>
    <t>Sen</t>
  </si>
  <si>
    <t>Bur</t>
  </si>
  <si>
    <t>Swi</t>
  </si>
  <si>
    <t>Net</t>
  </si>
  <si>
    <t>National income</t>
  </si>
  <si>
    <t>Deviasi dari cross-over</t>
  </si>
  <si>
    <t>Scalars</t>
  </si>
  <si>
    <t>(3) x (4)</t>
  </si>
  <si>
    <t>1 + EXP(5)</t>
  </si>
  <si>
    <t>EXP(5)</t>
  </si>
  <si>
    <t>Degree of 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</si>
</sst>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140FD-7FE4-400A-BE4A-8BDC2B9571EE}">
  <dimension ref="A1:H27"/>
  <sheetViews>
    <sheetView tabSelected="1" workbookViewId="0">
      <selection activeCell="I6" sqref="I6"/>
    </sheetView>
  </sheetViews>
  <sheetFormatPr defaultRowHeight="15" x14ac:dyDescent="0.25"/>
  <cols>
    <col min="8" max="8" width="15.7109375" customWidth="1"/>
  </cols>
  <sheetData>
    <row r="1" spans="1:8" x14ac:dyDescent="0.25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</row>
    <row r="2" spans="1:8" ht="42" customHeight="1" x14ac:dyDescent="0.25">
      <c r="A2" s="4" t="s">
        <v>0</v>
      </c>
      <c r="B2" s="5" t="s">
        <v>25</v>
      </c>
      <c r="C2" s="5" t="s">
        <v>26</v>
      </c>
      <c r="D2" s="5" t="s">
        <v>27</v>
      </c>
      <c r="E2" s="4" t="s">
        <v>28</v>
      </c>
      <c r="F2" s="4" t="s">
        <v>30</v>
      </c>
      <c r="G2" s="4" t="s">
        <v>29</v>
      </c>
      <c r="H2" s="5" t="s">
        <v>31</v>
      </c>
    </row>
    <row r="3" spans="1:8" x14ac:dyDescent="0.25">
      <c r="A3" s="1" t="s">
        <v>23</v>
      </c>
      <c r="B3" s="1">
        <v>40110</v>
      </c>
      <c r="C3" s="1">
        <f>B3-5000</f>
        <v>35110</v>
      </c>
      <c r="D3" s="1">
        <v>2.0000000000000001E-4</v>
      </c>
      <c r="E3" s="1">
        <f>C3*D3</f>
        <v>7.0220000000000002</v>
      </c>
      <c r="F3" s="1">
        <f>EXP(E3)</f>
        <v>1121.0264300476774</v>
      </c>
      <c r="G3" s="1">
        <f>1+EXP(E3)</f>
        <v>1122.0264300476774</v>
      </c>
      <c r="H3" s="2">
        <f>F3/G3</f>
        <v>0.99910875539718125</v>
      </c>
    </row>
    <row r="4" spans="1:8" x14ac:dyDescent="0.25">
      <c r="A4" s="1" t="s">
        <v>1</v>
      </c>
      <c r="B4" s="1">
        <v>34400</v>
      </c>
      <c r="C4" s="1">
        <f>B4-5000</f>
        <v>29400</v>
      </c>
      <c r="D4" s="1">
        <v>2.0000000000000001E-4</v>
      </c>
      <c r="E4" s="1">
        <f t="shared" ref="E4:E26" si="0">C4*D4</f>
        <v>5.88</v>
      </c>
      <c r="F4" s="1">
        <f t="shared" ref="F4:F26" si="1">EXP(E4)</f>
        <v>357.80924170885254</v>
      </c>
      <c r="G4" s="1">
        <f t="shared" ref="G4:G26" si="2">1+EXP(E4)</f>
        <v>358.80924170885254</v>
      </c>
      <c r="H4" s="2">
        <f t="shared" ref="H4:H26" si="3">F4/G4</f>
        <v>0.99721300378095767</v>
      </c>
    </row>
    <row r="5" spans="1:8" x14ac:dyDescent="0.25">
      <c r="A5" s="1" t="s">
        <v>24</v>
      </c>
      <c r="B5" s="1">
        <v>25200</v>
      </c>
      <c r="C5" s="1">
        <f>B5-5000</f>
        <v>20200</v>
      </c>
      <c r="D5" s="1">
        <v>2.0000000000000001E-4</v>
      </c>
      <c r="E5" s="1">
        <f t="shared" si="0"/>
        <v>4.04</v>
      </c>
      <c r="F5" s="1">
        <f t="shared" si="1"/>
        <v>56.826342805469025</v>
      </c>
      <c r="G5" s="1">
        <f t="shared" si="2"/>
        <v>57.826342805469025</v>
      </c>
      <c r="H5" s="2">
        <f t="shared" si="3"/>
        <v>0.98270684343009462</v>
      </c>
    </row>
    <row r="6" spans="1:8" x14ac:dyDescent="0.25">
      <c r="A6" s="1" t="s">
        <v>2</v>
      </c>
      <c r="B6" s="1">
        <v>24920</v>
      </c>
      <c r="C6" s="1">
        <f>B6-5000</f>
        <v>19920</v>
      </c>
      <c r="D6" s="1">
        <v>2.0000000000000001E-4</v>
      </c>
      <c r="E6" s="1">
        <f t="shared" si="0"/>
        <v>3.984</v>
      </c>
      <c r="F6" s="1">
        <f t="shared" si="1"/>
        <v>53.731531072094619</v>
      </c>
      <c r="G6" s="1">
        <f t="shared" si="2"/>
        <v>54.731531072094619</v>
      </c>
      <c r="H6" s="2">
        <f t="shared" si="3"/>
        <v>0.98172899642287081</v>
      </c>
    </row>
    <row r="7" spans="1:8" x14ac:dyDescent="0.25">
      <c r="A7" s="1" t="s">
        <v>3</v>
      </c>
      <c r="B7" s="1">
        <v>20060</v>
      </c>
      <c r="C7" s="1">
        <f>B7-5000</f>
        <v>15060</v>
      </c>
      <c r="D7" s="1">
        <v>2.0000000000000001E-4</v>
      </c>
      <c r="E7" s="1">
        <f t="shared" si="0"/>
        <v>3.012</v>
      </c>
      <c r="F7" s="1">
        <f t="shared" si="1"/>
        <v>20.32801532695466</v>
      </c>
      <c r="G7" s="1">
        <f t="shared" si="2"/>
        <v>21.32801532695466</v>
      </c>
      <c r="H7" s="2">
        <f t="shared" si="3"/>
        <v>0.95311331201379135</v>
      </c>
    </row>
    <row r="8" spans="1:8" x14ac:dyDescent="0.25">
      <c r="A8" s="1" t="s">
        <v>4</v>
      </c>
      <c r="B8" s="1">
        <v>17090</v>
      </c>
      <c r="C8" s="1">
        <f>B8-5000</f>
        <v>12090</v>
      </c>
      <c r="D8" s="1">
        <v>2.0000000000000001E-4</v>
      </c>
      <c r="E8" s="1">
        <f t="shared" si="0"/>
        <v>2.4180000000000001</v>
      </c>
      <c r="F8" s="1">
        <f t="shared" si="1"/>
        <v>11.223390072983729</v>
      </c>
      <c r="G8" s="1">
        <f t="shared" si="2"/>
        <v>12.223390072983729</v>
      </c>
      <c r="H8" s="2">
        <f t="shared" si="3"/>
        <v>0.91818963527882413</v>
      </c>
    </row>
    <row r="9" spans="1:8" x14ac:dyDescent="0.25">
      <c r="A9" s="1" t="s">
        <v>5</v>
      </c>
      <c r="B9" s="1">
        <v>15320</v>
      </c>
      <c r="C9" s="1">
        <f>B9-5000</f>
        <v>10320</v>
      </c>
      <c r="D9" s="1">
        <v>2.0000000000000001E-4</v>
      </c>
      <c r="E9" s="1">
        <f t="shared" si="0"/>
        <v>2.0640000000000001</v>
      </c>
      <c r="F9" s="1">
        <f t="shared" si="1"/>
        <v>7.8774165410923072</v>
      </c>
      <c r="G9" s="1">
        <f t="shared" si="2"/>
        <v>8.8774165410923072</v>
      </c>
      <c r="H9" s="2">
        <f t="shared" si="3"/>
        <v>0.88735461545922267</v>
      </c>
    </row>
    <row r="10" spans="1:8" x14ac:dyDescent="0.25">
      <c r="A10" s="1" t="s">
        <v>6</v>
      </c>
      <c r="B10" s="1">
        <v>13680</v>
      </c>
      <c r="C10" s="1">
        <f>B10-5000</f>
        <v>8680</v>
      </c>
      <c r="D10" s="1">
        <v>2.0000000000000001E-4</v>
      </c>
      <c r="E10" s="1">
        <f t="shared" si="0"/>
        <v>1.736</v>
      </c>
      <c r="F10" s="1">
        <f t="shared" si="1"/>
        <v>5.6745995670177445</v>
      </c>
      <c r="G10" s="1">
        <f t="shared" si="2"/>
        <v>6.6745995670177445</v>
      </c>
      <c r="H10" s="2">
        <f t="shared" si="3"/>
        <v>0.85017827811851687</v>
      </c>
    </row>
    <row r="11" spans="1:8" x14ac:dyDescent="0.25">
      <c r="A11" s="1" t="s">
        <v>7</v>
      </c>
      <c r="B11" s="1">
        <v>11720</v>
      </c>
      <c r="C11" s="1">
        <f>B11-5000</f>
        <v>6720</v>
      </c>
      <c r="D11" s="1">
        <v>2.0000000000000001E-4</v>
      </c>
      <c r="E11" s="1">
        <f t="shared" si="0"/>
        <v>1.3440000000000001</v>
      </c>
      <c r="F11" s="1">
        <f t="shared" si="1"/>
        <v>3.8343502725130776</v>
      </c>
      <c r="G11" s="1">
        <f t="shared" si="2"/>
        <v>4.8343502725130776</v>
      </c>
      <c r="H11" s="2">
        <f t="shared" si="3"/>
        <v>0.79314697040349902</v>
      </c>
    </row>
    <row r="12" spans="1:8" x14ac:dyDescent="0.25">
      <c r="A12" s="1" t="s">
        <v>8</v>
      </c>
      <c r="B12" s="1">
        <v>11290</v>
      </c>
      <c r="C12" s="1">
        <f>B12-5000</f>
        <v>6290</v>
      </c>
      <c r="D12" s="1">
        <v>2.0000000000000001E-4</v>
      </c>
      <c r="E12" s="1">
        <f t="shared" si="0"/>
        <v>1.258</v>
      </c>
      <c r="F12" s="1">
        <f t="shared" si="1"/>
        <v>3.5183776905354134</v>
      </c>
      <c r="G12" s="1">
        <f t="shared" si="2"/>
        <v>4.5183776905354129</v>
      </c>
      <c r="H12" s="2">
        <f t="shared" si="3"/>
        <v>0.77868162679390729</v>
      </c>
    </row>
    <row r="13" spans="1:8" x14ac:dyDescent="0.25">
      <c r="A13" s="1" t="s">
        <v>9</v>
      </c>
      <c r="B13" s="1">
        <v>10940</v>
      </c>
      <c r="C13" s="1">
        <f>B13-5000</f>
        <v>5940</v>
      </c>
      <c r="D13" s="1">
        <v>2.0000000000000001E-4</v>
      </c>
      <c r="E13" s="1">
        <f t="shared" si="0"/>
        <v>1.1880000000000002</v>
      </c>
      <c r="F13" s="1">
        <f t="shared" si="1"/>
        <v>3.2805136147501828</v>
      </c>
      <c r="G13" s="1">
        <f t="shared" si="2"/>
        <v>4.2805136147501823</v>
      </c>
      <c r="H13" s="2">
        <f t="shared" si="3"/>
        <v>0.76638317501102937</v>
      </c>
    </row>
    <row r="14" spans="1:8" x14ac:dyDescent="0.25">
      <c r="A14" s="1" t="s">
        <v>10</v>
      </c>
      <c r="B14" s="1">
        <v>9800</v>
      </c>
      <c r="C14" s="1">
        <f>B14-5000</f>
        <v>4800</v>
      </c>
      <c r="D14" s="1">
        <v>2.0000000000000001E-4</v>
      </c>
      <c r="E14" s="1">
        <f t="shared" si="0"/>
        <v>0.96000000000000008</v>
      </c>
      <c r="F14" s="1">
        <f t="shared" si="1"/>
        <v>2.6116964734231178</v>
      </c>
      <c r="G14" s="1">
        <f t="shared" si="2"/>
        <v>3.6116964734231178</v>
      </c>
      <c r="H14" s="2">
        <f t="shared" si="3"/>
        <v>0.72312180512438984</v>
      </c>
    </row>
    <row r="15" spans="1:8" x14ac:dyDescent="0.25">
      <c r="A15" s="1" t="s">
        <v>11</v>
      </c>
      <c r="B15" s="1">
        <v>7470</v>
      </c>
      <c r="C15" s="1">
        <f>B15-5000</f>
        <v>2470</v>
      </c>
      <c r="D15" s="1">
        <v>2.0000000000000001E-4</v>
      </c>
      <c r="E15" s="1">
        <f t="shared" si="0"/>
        <v>0.49400000000000005</v>
      </c>
      <c r="F15" s="1">
        <f t="shared" si="1"/>
        <v>1.6388585607937585</v>
      </c>
      <c r="G15" s="1">
        <f t="shared" si="2"/>
        <v>2.6388585607937585</v>
      </c>
      <c r="H15" s="2">
        <f t="shared" si="3"/>
        <v>0.62104827638082893</v>
      </c>
    </row>
    <row r="16" spans="1:8" x14ac:dyDescent="0.25">
      <c r="A16" s="1" t="s">
        <v>12</v>
      </c>
      <c r="B16" s="1">
        <v>4670</v>
      </c>
      <c r="C16" s="1">
        <f>B16-5000</f>
        <v>-330</v>
      </c>
      <c r="D16" s="1">
        <v>1.1999999999999999E-3</v>
      </c>
      <c r="E16" s="1">
        <f t="shared" si="0"/>
        <v>-0.39599999999999996</v>
      </c>
      <c r="F16" s="1">
        <f t="shared" si="1"/>
        <v>0.67300669593738649</v>
      </c>
      <c r="G16" s="1">
        <f t="shared" si="2"/>
        <v>1.6730066959373864</v>
      </c>
      <c r="H16" s="2">
        <f t="shared" si="3"/>
        <v>0.40227376111026297</v>
      </c>
    </row>
    <row r="17" spans="1:8" x14ac:dyDescent="0.25">
      <c r="A17" s="1" t="s">
        <v>13</v>
      </c>
      <c r="B17" s="1">
        <v>4100</v>
      </c>
      <c r="C17" s="1">
        <f>B17-5000</f>
        <v>-900</v>
      </c>
      <c r="D17" s="1">
        <v>1.1999999999999999E-3</v>
      </c>
      <c r="E17" s="1">
        <f t="shared" si="0"/>
        <v>-1.0799999999999998</v>
      </c>
      <c r="F17" s="1">
        <f t="shared" si="1"/>
        <v>0.33959552564493922</v>
      </c>
      <c r="G17" s="1">
        <f t="shared" si="2"/>
        <v>1.3395955256449392</v>
      </c>
      <c r="H17" s="2">
        <f t="shared" si="3"/>
        <v>0.25350601666233785</v>
      </c>
    </row>
    <row r="18" spans="1:8" x14ac:dyDescent="0.25">
      <c r="A18" s="1" t="s">
        <v>14</v>
      </c>
      <c r="B18" s="1">
        <v>4070</v>
      </c>
      <c r="C18" s="1">
        <f>B18-5000</f>
        <v>-930</v>
      </c>
      <c r="D18" s="1">
        <v>1.1999999999999999E-3</v>
      </c>
      <c r="E18" s="1">
        <f t="shared" si="0"/>
        <v>-1.1159999999999999</v>
      </c>
      <c r="F18" s="1">
        <f t="shared" si="1"/>
        <v>0.32758752752368958</v>
      </c>
      <c r="G18" s="1">
        <f t="shared" si="2"/>
        <v>1.3275875275236895</v>
      </c>
      <c r="H18" s="2">
        <f t="shared" si="3"/>
        <v>0.24675399605081338</v>
      </c>
    </row>
    <row r="19" spans="1:8" x14ac:dyDescent="0.25">
      <c r="A19" s="1" t="s">
        <v>15</v>
      </c>
      <c r="B19" s="1">
        <v>3740</v>
      </c>
      <c r="C19" s="1">
        <f>B19-5000</f>
        <v>-1260</v>
      </c>
      <c r="D19" s="1">
        <v>1.1999999999999999E-3</v>
      </c>
      <c r="E19" s="1">
        <f t="shared" si="0"/>
        <v>-1.5119999999999998</v>
      </c>
      <c r="F19" s="1">
        <f t="shared" si="1"/>
        <v>0.22046859952901599</v>
      </c>
      <c r="G19" s="1">
        <f t="shared" si="2"/>
        <v>1.2204685995290161</v>
      </c>
      <c r="H19" s="2">
        <f t="shared" si="3"/>
        <v>0.18064258237704414</v>
      </c>
    </row>
    <row r="20" spans="1:8" x14ac:dyDescent="0.25">
      <c r="A20" s="1" t="s">
        <v>16</v>
      </c>
      <c r="B20" s="1">
        <v>3690</v>
      </c>
      <c r="C20" s="1">
        <f>B20-5000</f>
        <v>-1310</v>
      </c>
      <c r="D20" s="1">
        <v>1.1999999999999999E-3</v>
      </c>
      <c r="E20" s="1">
        <f t="shared" si="0"/>
        <v>-1.5719999999999998</v>
      </c>
      <c r="F20" s="1">
        <f t="shared" si="1"/>
        <v>0.20762950780541625</v>
      </c>
      <c r="G20" s="1">
        <f t="shared" si="2"/>
        <v>1.2076295078054162</v>
      </c>
      <c r="H20" s="2">
        <f t="shared" si="3"/>
        <v>0.17193146280661381</v>
      </c>
    </row>
    <row r="21" spans="1:8" x14ac:dyDescent="0.25">
      <c r="A21" s="1" t="s">
        <v>17</v>
      </c>
      <c r="B21" s="1">
        <v>3590</v>
      </c>
      <c r="C21" s="1">
        <f>B21-5000</f>
        <v>-1410</v>
      </c>
      <c r="D21" s="1">
        <v>1.1999999999999999E-3</v>
      </c>
      <c r="E21" s="1">
        <f t="shared" si="0"/>
        <v>-1.6919999999999999</v>
      </c>
      <c r="F21" s="1">
        <f t="shared" si="1"/>
        <v>0.18415085373814821</v>
      </c>
      <c r="G21" s="1">
        <f t="shared" si="2"/>
        <v>1.1841508537381482</v>
      </c>
      <c r="H21" s="2">
        <f t="shared" si="3"/>
        <v>0.15551300170651194</v>
      </c>
    </row>
    <row r="22" spans="1:8" x14ac:dyDescent="0.25">
      <c r="A22" s="1" t="s">
        <v>18</v>
      </c>
      <c r="B22" s="1">
        <v>2980</v>
      </c>
      <c r="C22" s="1">
        <f>B22-5000</f>
        <v>-2020</v>
      </c>
      <c r="D22" s="1">
        <v>1.1999999999999999E-3</v>
      </c>
      <c r="E22" s="1">
        <f t="shared" si="0"/>
        <v>-2.4239999999999999</v>
      </c>
      <c r="F22" s="1">
        <f t="shared" si="1"/>
        <v>8.856664141493896E-2</v>
      </c>
      <c r="G22" s="1">
        <f t="shared" si="2"/>
        <v>1.0885666414149389</v>
      </c>
      <c r="H22" s="2">
        <f t="shared" si="3"/>
        <v>8.1360789542308978E-2</v>
      </c>
    </row>
    <row r="23" spans="1:8" x14ac:dyDescent="0.25">
      <c r="A23" s="1" t="s">
        <v>19</v>
      </c>
      <c r="B23" s="1">
        <v>1000</v>
      </c>
      <c r="C23" s="1">
        <f>B23-5000</f>
        <v>-4000</v>
      </c>
      <c r="D23" s="1">
        <v>1.1999999999999999E-3</v>
      </c>
      <c r="E23" s="1">
        <f t="shared" si="0"/>
        <v>-4.8</v>
      </c>
      <c r="F23" s="1">
        <f t="shared" si="1"/>
        <v>8.2297470490200302E-3</v>
      </c>
      <c r="G23" s="1">
        <f t="shared" si="2"/>
        <v>1.00822974704902</v>
      </c>
      <c r="H23" s="2">
        <f t="shared" si="3"/>
        <v>8.1625711531598966E-3</v>
      </c>
    </row>
    <row r="24" spans="1:8" x14ac:dyDescent="0.25">
      <c r="A24" s="1" t="s">
        <v>20</v>
      </c>
      <c r="B24" s="1">
        <v>650</v>
      </c>
      <c r="C24" s="1">
        <f>B24-5000</f>
        <v>-4350</v>
      </c>
      <c r="D24" s="1">
        <v>1.1999999999999999E-3</v>
      </c>
      <c r="E24" s="1">
        <f t="shared" si="0"/>
        <v>-5.22</v>
      </c>
      <c r="F24" s="1">
        <f t="shared" si="1"/>
        <v>5.4073291264409599E-3</v>
      </c>
      <c r="G24" s="1">
        <f t="shared" si="2"/>
        <v>1.0054073291264409</v>
      </c>
      <c r="H24" s="2">
        <f t="shared" si="3"/>
        <v>5.37824717384861E-3</v>
      </c>
    </row>
    <row r="25" spans="1:8" x14ac:dyDescent="0.25">
      <c r="A25" s="1" t="s">
        <v>21</v>
      </c>
      <c r="B25" s="1">
        <v>450</v>
      </c>
      <c r="C25" s="1">
        <f>B25-5000</f>
        <v>-4550</v>
      </c>
      <c r="D25" s="1">
        <v>1.1999999999999999E-3</v>
      </c>
      <c r="E25" s="1">
        <f t="shared" si="0"/>
        <v>-5.46</v>
      </c>
      <c r="F25" s="1">
        <f t="shared" si="1"/>
        <v>4.2535557448151254E-3</v>
      </c>
      <c r="G25" s="1">
        <f t="shared" si="2"/>
        <v>1.0042535557448151</v>
      </c>
      <c r="H25" s="2">
        <f t="shared" si="3"/>
        <v>4.2355396408434234E-3</v>
      </c>
    </row>
    <row r="26" spans="1:8" x14ac:dyDescent="0.25">
      <c r="A26" s="1" t="s">
        <v>22</v>
      </c>
      <c r="B26" s="1">
        <v>110</v>
      </c>
      <c r="C26" s="1">
        <f>B26-5000</f>
        <v>-4890</v>
      </c>
      <c r="D26" s="1">
        <v>1.1999999999999999E-3</v>
      </c>
      <c r="E26" s="1">
        <f t="shared" si="0"/>
        <v>-5.8679999999999994</v>
      </c>
      <c r="F26" s="1">
        <f t="shared" si="1"/>
        <v>2.8285247301957504E-3</v>
      </c>
      <c r="G26" s="1">
        <f t="shared" si="2"/>
        <v>1.0028285247301958</v>
      </c>
      <c r="H26" s="2">
        <f t="shared" si="3"/>
        <v>2.8205467439777364E-3</v>
      </c>
    </row>
    <row r="27" spans="1:8" x14ac:dyDescent="0.25">
      <c r="B27">
        <f>AVERAGE(B3:B26)</f>
        <v>11293.75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Luksi</dc:creator>
  <cp:lastModifiedBy>Luksi</cp:lastModifiedBy>
  <dcterms:created xsi:type="dcterms:W3CDTF">2020-07-13T09:53:26Z</dcterms:created>
  <dcterms:modified xsi:type="dcterms:W3CDTF">2020-07-13T11:46:23Z</dcterms:modified>
</cp:coreProperties>
</file>